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25725"/>
</workbook>
</file>

<file path=xl/calcChain.xml><?xml version="1.0" encoding="utf-8"?>
<calcChain xmlns="http://schemas.openxmlformats.org/spreadsheetml/2006/main">
  <c r="L12" i="1"/>
  <c r="K12"/>
  <c r="J12"/>
  <c r="F13"/>
  <c r="G13"/>
  <c r="H13"/>
  <c r="E13"/>
  <c r="L10" l="1"/>
  <c r="K10"/>
  <c r="J10"/>
  <c r="K8" l="1"/>
  <c r="L8"/>
  <c r="K9"/>
  <c r="L9"/>
  <c r="K11"/>
  <c r="L11"/>
  <c r="L7"/>
  <c r="K7"/>
  <c r="J11"/>
  <c r="J7"/>
  <c r="J8"/>
  <c r="J9"/>
</calcChain>
</file>

<file path=xl/sharedStrings.xml><?xml version="1.0" encoding="utf-8"?>
<sst xmlns="http://schemas.openxmlformats.org/spreadsheetml/2006/main" count="20" uniqueCount="18">
  <si>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</si>
  <si>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</si>
  <si>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</si>
  <si>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</si>
  <si>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</si>
  <si>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</si>
  <si>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</si>
  <si>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</si>
  <si>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</si>
  <si>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</si>
  <si>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</si>
  <si>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</si>
  <si>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임대공장</t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</si>
  <si>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</si>
  <si>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</si>
  <si>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</si>
  <si>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2019년도 대구광역시 북구 EYE VIL 시설 입찰대상 및 예정가격</t>
    <phoneticPr fontId="3" type="noConversion"/>
  </si>
  <si>
    <t>임대공장</t>
    <phoneticPr fontId="5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</si>
</sst>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8" formatCode="#,##0_);[Red]\(#,##0\)"/>
    <numFmt numFmtId="179" formatCode="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5" xfId="0" applyFont="1" applyBorder="1" applyAlignment="1">
      <alignment horizontal="center" vertical="center"/>
    </xf>
    <xf numFmtId="176" fontId="4" fillId="0" borderId="24" xfId="0" applyNumberFormat="1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76" fontId="4" fillId="0" borderId="24" xfId="2" applyNumberFormat="1" applyFont="1" applyFill="1" applyBorder="1">
      <alignment vertical="center"/>
    </xf>
    <xf numFmtId="41" fontId="6" fillId="2" borderId="29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4" fillId="3" borderId="22" xfId="0" applyFont="1" applyFill="1" applyBorder="1" applyAlignment="1">
      <alignment horizontal="center" vertical="center"/>
    </xf>
    <xf numFmtId="176" fontId="4" fillId="0" borderId="12" xfId="2" applyNumberFormat="1" applyFont="1" applyFill="1" applyBorder="1">
      <alignment vertical="center"/>
    </xf>
    <xf numFmtId="0" fontId="4" fillId="3" borderId="22" xfId="0" applyFont="1" applyFill="1" applyBorder="1" applyAlignment="1">
      <alignment horizontal="center" vertical="center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41" fontId="4" fillId="2" borderId="28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6" fillId="4" borderId="14" xfId="2" applyNumberFormat="1" applyFont="1" applyFill="1" applyBorder="1">
      <alignment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I20" sqref="I20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0" max="10" width="17.125" bestFit="1" customWidth="1"/>
  </cols>
  <sheetData>
    <row r="1" spans="1:12" ht="26.25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12" ht="17.25">
      <c r="A2" s="42"/>
      <c r="B2" s="42"/>
      <c r="C2" s="42"/>
      <c r="D2" s="42"/>
      <c r="E2" s="42"/>
      <c r="F2" s="42"/>
      <c r="G2" s="42"/>
      <c r="H2" s="42"/>
      <c r="I2" s="42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43" t="s">
        <v>0</v>
      </c>
      <c r="B4" s="46" t="s">
        <v>1</v>
      </c>
      <c r="C4" s="49" t="s">
        <v>2</v>
      </c>
      <c r="D4" s="50"/>
      <c r="E4" s="55" t="s">
        <v>3</v>
      </c>
      <c r="F4" s="56"/>
      <c r="G4" s="56"/>
      <c r="H4" s="32" t="s">
        <v>4</v>
      </c>
      <c r="I4" s="35" t="s">
        <v>5</v>
      </c>
    </row>
    <row r="5" spans="1:12" ht="34.5" customHeight="1">
      <c r="A5" s="44"/>
      <c r="B5" s="47"/>
      <c r="C5" s="51"/>
      <c r="D5" s="52"/>
      <c r="E5" s="38" t="s">
        <v>6</v>
      </c>
      <c r="F5" s="39"/>
      <c r="G5" s="40"/>
      <c r="H5" s="33"/>
      <c r="I5" s="36"/>
    </row>
    <row r="6" spans="1:12" ht="18" thickBot="1">
      <c r="A6" s="45"/>
      <c r="B6" s="48"/>
      <c r="C6" s="53"/>
      <c r="D6" s="54"/>
      <c r="E6" s="4" t="s">
        <v>7</v>
      </c>
      <c r="F6" s="5" t="s">
        <v>8</v>
      </c>
      <c r="G6" s="17" t="s">
        <v>9</v>
      </c>
      <c r="H6" s="34"/>
      <c r="I6" s="37"/>
      <c r="J6" s="15" t="s">
        <v>11</v>
      </c>
      <c r="K6" t="s">
        <v>13</v>
      </c>
      <c r="L6" t="s">
        <v>14</v>
      </c>
    </row>
    <row r="7" spans="1:12" ht="18" thickTop="1">
      <c r="A7" s="31">
        <v>2</v>
      </c>
      <c r="B7" s="6">
        <v>1</v>
      </c>
      <c r="C7" s="11">
        <v>202</v>
      </c>
      <c r="D7" s="12" t="s">
        <v>10</v>
      </c>
      <c r="E7" s="13">
        <v>166.8545146101161</v>
      </c>
      <c r="F7" s="14">
        <v>95.16</v>
      </c>
      <c r="G7" s="18">
        <v>71.694514610116087</v>
      </c>
      <c r="H7" s="26">
        <v>8159390</v>
      </c>
      <c r="I7" s="7"/>
      <c r="J7" s="16">
        <f t="shared" ref="J7:J12" si="0">ROUNDDOWN(H7*1.1,-1)</f>
        <v>8975320</v>
      </c>
      <c r="K7" s="28">
        <f>E7/3.3</f>
        <v>50.561974124277612</v>
      </c>
      <c r="L7" s="28">
        <f>F7/3.3</f>
        <v>28.836363636363636</v>
      </c>
    </row>
    <row r="8" spans="1:12" ht="17.25">
      <c r="A8" s="31"/>
      <c r="B8" s="6">
        <v>2</v>
      </c>
      <c r="C8" s="11">
        <v>203</v>
      </c>
      <c r="D8" s="12" t="s">
        <v>10</v>
      </c>
      <c r="E8" s="13">
        <v>166.8545146101161</v>
      </c>
      <c r="F8" s="14">
        <v>95.16</v>
      </c>
      <c r="G8" s="18">
        <v>71.694514610116087</v>
      </c>
      <c r="H8" s="27">
        <v>8159390</v>
      </c>
      <c r="I8" s="7"/>
      <c r="J8" s="16">
        <f t="shared" si="0"/>
        <v>8975320</v>
      </c>
      <c r="K8" s="28">
        <f t="shared" ref="K8:K12" si="1">E8/3.3</f>
        <v>50.561974124277612</v>
      </c>
      <c r="L8" s="28">
        <f t="shared" ref="L8:L12" si="2">F8/3.3</f>
        <v>28.836363636363636</v>
      </c>
    </row>
    <row r="9" spans="1:12" ht="17.25">
      <c r="A9" s="31"/>
      <c r="B9" s="6">
        <v>3</v>
      </c>
      <c r="C9" s="11">
        <v>204</v>
      </c>
      <c r="D9" s="12" t="s">
        <v>10</v>
      </c>
      <c r="E9" s="13">
        <v>171.13283549755496</v>
      </c>
      <c r="F9" s="14">
        <v>97.6</v>
      </c>
      <c r="G9" s="18">
        <v>73.53283549755497</v>
      </c>
      <c r="H9" s="27">
        <v>8368600</v>
      </c>
      <c r="I9" s="7"/>
      <c r="J9" s="16">
        <f t="shared" si="0"/>
        <v>9205460</v>
      </c>
      <c r="K9" s="28">
        <f t="shared" si="1"/>
        <v>51.858434999259082</v>
      </c>
      <c r="L9" s="28">
        <f t="shared" si="2"/>
        <v>29.575757575757574</v>
      </c>
    </row>
    <row r="10" spans="1:12" ht="17.25">
      <c r="A10" s="29">
        <v>4</v>
      </c>
      <c r="B10" s="6">
        <v>1</v>
      </c>
      <c r="C10" s="11">
        <v>412</v>
      </c>
      <c r="D10" s="12" t="s">
        <v>15</v>
      </c>
      <c r="E10" s="21">
        <v>102.39915566656978</v>
      </c>
      <c r="F10" s="22">
        <v>58.4</v>
      </c>
      <c r="G10" s="30">
        <v>43.999155666569777</v>
      </c>
      <c r="H10" s="27">
        <v>4435680</v>
      </c>
      <c r="I10" s="7"/>
      <c r="J10" s="16">
        <f t="shared" si="0"/>
        <v>4879240</v>
      </c>
      <c r="K10" s="28">
        <f t="shared" si="1"/>
        <v>31.030047171687816</v>
      </c>
      <c r="L10" s="28">
        <f t="shared" si="2"/>
        <v>17.696969696969699</v>
      </c>
    </row>
    <row r="11" spans="1:12" ht="17.25">
      <c r="A11" s="19">
        <v>6</v>
      </c>
      <c r="B11" s="20">
        <v>1</v>
      </c>
      <c r="C11" s="23">
        <v>606</v>
      </c>
      <c r="D11" s="24" t="s">
        <v>12</v>
      </c>
      <c r="E11" s="21">
        <v>116.93492622266332</v>
      </c>
      <c r="F11" s="22">
        <v>66.69</v>
      </c>
      <c r="G11" s="25">
        <v>50.244926222663324</v>
      </c>
      <c r="H11" s="27">
        <v>5065330</v>
      </c>
      <c r="I11" s="7"/>
      <c r="J11" s="16">
        <f t="shared" si="0"/>
        <v>5571860</v>
      </c>
      <c r="K11" s="28">
        <f t="shared" si="1"/>
        <v>35.434826128079798</v>
      </c>
      <c r="L11" s="28">
        <f t="shared" si="2"/>
        <v>20.209090909090911</v>
      </c>
    </row>
    <row r="12" spans="1:12" ht="17.25">
      <c r="A12" s="19">
        <v>7</v>
      </c>
      <c r="B12" s="20">
        <v>1</v>
      </c>
      <c r="C12" s="23">
        <v>708</v>
      </c>
      <c r="D12" s="24" t="s">
        <v>17</v>
      </c>
      <c r="E12" s="21">
        <v>68.733679830985196</v>
      </c>
      <c r="F12" s="22">
        <v>39.200000000000003</v>
      </c>
      <c r="G12" s="25">
        <v>29.533679830985189</v>
      </c>
      <c r="H12" s="27">
        <v>2977370</v>
      </c>
      <c r="I12" s="7"/>
      <c r="J12" s="16">
        <f t="shared" si="0"/>
        <v>3275100</v>
      </c>
      <c r="K12" s="28">
        <f t="shared" si="1"/>
        <v>20.828387827571273</v>
      </c>
      <c r="L12" s="28">
        <f t="shared" si="2"/>
        <v>11.878787878787881</v>
      </c>
    </row>
    <row r="13" spans="1:12" ht="17.25">
      <c r="A13" s="8"/>
      <c r="B13" s="8"/>
      <c r="C13" s="9"/>
      <c r="D13" s="9"/>
      <c r="E13" s="21">
        <f>SUM(E7:E12)</f>
        <v>792.90962643800549</v>
      </c>
      <c r="F13" s="22">
        <f t="shared" ref="F13:H13" si="3">SUM(F7:F12)</f>
        <v>452.20999999999992</v>
      </c>
      <c r="G13" s="25">
        <f t="shared" si="3"/>
        <v>340.6996264380054</v>
      </c>
      <c r="H13" s="57">
        <f t="shared" si="3"/>
        <v>37165760</v>
      </c>
      <c r="I13" s="10"/>
    </row>
  </sheetData>
  <mergeCells count="10">
    <mergeCell ref="A7:A9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2019-01-16T04:31:31Z</cp:lastPrinted>
  <dcterms:created xsi:type="dcterms:W3CDTF">2017-12-15T05:19:55Z</dcterms:created>
  <dcterms:modified xsi:type="dcterms:W3CDTF">2019-04-03T01:23:05Z</dcterms:modified>
</cp:coreProperties>
</file>